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GP Calculator" sheetId="1" state="visible" r:id="rId3"/>
    <sheet name="Recipe costing" sheetId="2" state="visible" r:id="rId4"/>
    <sheet name="Read m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<sst xmlns="http://schemas.openxmlformats.org/spreadsheetml/2006/main" count="56" uniqueCount="50">
  <si>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GP CALCULATOR</t>
  </si>
  <si>
    <t xml:space="preserve">Free from Hospitech — hospitech.ie · Irish-built back-of-house software</t>
  </si>
  <si>
    <t xml:space="preserve">Type in the BLUE cells only. GP is calculated on the net (ex-VAT) price — working it off the till price flatters every dish.</t>
  </si>
  <si>
    <t xml:space="preserve">Dish / item</t>
  </si>
  <si>
    <t xml:space="preserve">Selling price (inc VAT) €</t>
  </si>
  <si>
    <t xml:space="preserve">VAT rate</t>
  </si>
  <si>
    <t xml:space="preserve">Net selling price €</t>
  </si>
  <si>
    <t xml:space="preserve">Cost per portion (ex VAT) €</t>
  </si>
  <si>
    <t xml:space="preserve">GP €</t>
  </si>
  <si>
    <t xml:space="preserve">GP %</t>
  </si>
  <si>
    <t xml:space="preserve">Target GP %</t>
  </si>
  <si>
    <t xml:space="preserve">Price needed for target (inc VAT) €</t>
  </si>
  <si>
    <t xml:space="preserve">EXAMPLE — Beef burger &amp; chips</t>
  </si>
  <si>
    <t xml:space="preserve">EXAMPLE — Pint of lager</t>
  </si>
  <si>
    <t xml:space="preserve">How to use</t>
  </si>
  <si>
    <t xml:space="preserve">•  Blue cells are yours: dish, till price, VAT rate (pick from the list), cost per portion, target GP.</t>
  </si>
  <si>
    <t xml:space="preserve">•  Everything else calculates itself. The two EXAMPLE rows show the format — overtype them with your own dishes.</t>
  </si>
  <si>
    <t xml:space="preserve">•  VAT: 13.5% food served in the venue · 23% alcohol and soft drinks · 9%/0% exist for edge cases — check with your accountant.</t>
  </si>
  <si>
    <t xml:space="preserve">•  GP % = (net price − cost) ÷ net price. Kitchens commonly aim around 65–70% on food; wet stock runs higher. Your target is your call.</t>
  </si>
  <si>
    <t xml:space="preserve">•  The last column answers the real question: what the till price would need to be to hit your target GP on that cost.</t>
  </si>
  <si>
    <t xml:space="preserve">RECIPE COSTING</t>
  </si>
  <si>
    <t xml:space="preserve">Work out the cost per portion, then carry it to the GP Calculator tab.</t>
  </si>
  <si>
    <t xml:space="preserve">Dish</t>
  </si>
  <si>
    <t xml:space="preserve">Ingredient</t>
  </si>
  <si>
    <t xml:space="preserve">Pack price € (what you pay)</t>
  </si>
  <si>
    <t xml:space="preserve">Pack size (g / ml / units)</t>
  </si>
  <si>
    <t xml:space="preserve">Amount in this dish (same unit)</t>
  </si>
  <si>
    <t xml:space="preserve">Cost in dish €</t>
  </si>
  <si>
    <t xml:space="preserve">Beef patty 150g</t>
  </si>
  <si>
    <t xml:space="preserve">Brioche bun</t>
  </si>
  <si>
    <t xml:space="preserve">Cheddar slice</t>
  </si>
  <si>
    <t xml:space="preserve">Chips (frozen)</t>
  </si>
  <si>
    <t xml:space="preserve">Salad, sauce, sundries</t>
  </si>
  <si>
    <t xml:space="preserve">Cost per dish (carry the total to the GP Calculator tab)</t>
  </si>
  <si>
    <t xml:space="preserve">Type a dish name exactly as it appears above; its lines are summed for you.</t>
  </si>
  <si>
    <t xml:space="preserve">HOSPITECH — FREE GP CALCULATOR</t>
  </si>
  <si>
    <t xml:space="preserve">Built by an Irish operator who runs venues, not by a software sales team.</t>
  </si>
  <si>
    <t xml:space="preserve">Free to use and share. No signup, no catch. If it saves you an argument about a menu price, it has done its job.</t>
  </si>
  <si>
    <t xml:space="preserve">THE ONE RULE THAT MATTERS</t>
  </si>
  <si>
    <t xml:space="preserve">GP is calculated on the NET (ex-VAT) selling price. If you work it off the till price, every dish looks</t>
  </si>
  <si>
    <t xml:space="preserve">12–19 points better than it is — that is the most common costing mistake in Irish hospitality.</t>
  </si>
  <si>
    <t xml:space="preserve">WHAT THE TABS DO</t>
  </si>
  <si>
    <t xml:space="preserve">GP Calculator — till price + VAT + portion cost in, GP% out, and the price you would need for a target GP.</t>
  </si>
  <si>
    <t xml:space="preserve">Recipe costing — pack price and usage per ingredient → cost per portion, summed per dish.</t>
  </si>
  <si>
    <t xml:space="preserve">VAT, IN ONE LINE</t>
  </si>
  <si>
    <t xml:space="preserve">13.5% on food served in the venue · 23% on alcohol and soft drinks · 9% and 0% exist for specific cases.</t>
  </si>
  <si>
    <t xml:space="preserve">Rates change and edge cases abound — confirm your own with your accountant or revenue.ie.</t>
  </si>
  <si>
    <t xml:space="preserve">This sheet is a guide, not accounting or legal advice.</t>
  </si>
  <si>
    <t xml:space="preserve">More of the same thinking, built into software that runs real venues every day:</t>
  </si>
  <si>
    <t xml:space="preserve">hospitech.ie — rosters, clock-in, holidays, HR, food safety and training, priced per venue, never per head.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</si>
</sst>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%"/>
    <numFmt numFmtId="167" formatCode="0%"/>
    <numFmt numFmtId="168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1D22"/>
      <name val="Arial"/>
      <family val="0"/>
      <charset val="1"/>
    </font>
    <font>
      <sz val="10"/>
      <color rgb="FF666B73"/>
      <name val="Arial"/>
      <family val="0"/>
      <charset val="1"/>
    </font>
    <font>
      <i val="true"/>
      <sz val="10"/>
      <color rgb="FF666B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44484F"/>
      <name val="Arial"/>
      <family val="0"/>
      <charset val="1"/>
    </font>
    <font>
      <b val="true"/>
      <sz val="10"/>
      <color rgb="FFC450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1D22"/>
        <bgColor rgb="FF003300"/>
      </patternFill>
    </fill>
    <fill>
      <patternFill patternType="solid">
        <fgColor rgb="FFF2F3F5"/>
        <bgColor rgb="FFFFFFFF"/>
      </patternFill>
    </fill>
    <fill>
      <patternFill patternType="solid">
        <fgColor rgb="FFFFF2CC"/>
        <bgColor rgb="FFF2F3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E0"/>
      </left>
      <right style="thin">
        <color rgb="FFD9DBE0"/>
      </right>
      <top style="thin">
        <color rgb="FFD9DBE0"/>
      </top>
      <bottom style="thin">
        <color rgb="FFD9DB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3F5"/>
      <rgbColor rgb="FF660066"/>
      <rgbColor rgb="FFFF8080"/>
      <rgbColor rgb="FF0066CC"/>
      <rgbColor rgb="FFD9DB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B73"/>
      <rgbColor rgb="FF969696"/>
      <rgbColor rgb="FF003366"/>
      <rgbColor rgb="FF339966"/>
      <rgbColor rgb="FF003300"/>
      <rgbColor rgb="FF1B1D22"/>
      <rgbColor rgb="FFC4502C"/>
      <rgbColor rgb="FF993366"/>
      <rgbColor rgb="FF333399"/>
      <rgbColor rgb="FF4448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17"/>
    <col collapsed="false" customWidth="true" hidden="false" outlineLevel="0" max="6" min="6" style="0" width="22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27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30" hidden="false" customHeight="true" outlineLevel="0" collapsed="false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</row>
    <row r="7" customFormat="false" ht="15" hidden="false" customHeight="false" outlineLevel="0" collapsed="false">
      <c r="B7" s="5" t="s">
        <v>12</v>
      </c>
      <c r="C7" s="6" t="n">
        <v>16.5</v>
      </c>
      <c r="D7" s="7" t="n">
        <v>0.135</v>
      </c>
      <c r="E7" s="8" t="n">
        <f aca="false">IF(C7="","",C7/(1+D7))</f>
        <v>14.5374449339207</v>
      </c>
      <c r="F7" s="6" t="n">
        <v>4.85</v>
      </c>
      <c r="G7" s="8" t="n">
        <f aca="false">IF(OR(C7="",F7=""),"",E7-F7)</f>
        <v>9.68744493392071</v>
      </c>
      <c r="H7" s="9" t="n">
        <f aca="false">IF(OR(C7="",F7="",E7=0),"",G7/E7)</f>
        <v>0.666378787878788</v>
      </c>
      <c r="I7" s="10" t="n">
        <v>0.65</v>
      </c>
      <c r="J7" s="8" t="n">
        <f aca="false">IF(OR(F7="",I7="",I7&gt;=1),"",F7/(1-I7)*(1+D7))</f>
        <v>15.7278571428571</v>
      </c>
    </row>
    <row r="8" customFormat="false" ht="15" hidden="false" customHeight="false" outlineLevel="0" collapsed="false">
      <c r="B8" s="11" t="s">
        <v>13</v>
      </c>
      <c r="C8" s="12" t="n">
        <v>6.1</v>
      </c>
      <c r="D8" s="13" t="n">
        <v>0.23</v>
      </c>
      <c r="E8" s="14" t="n">
        <f aca="false">IF(C8="","",C8/(1+D8))</f>
        <v>4.95934959349594</v>
      </c>
      <c r="F8" s="12" t="n">
        <v>1.42</v>
      </c>
      <c r="G8" s="14" t="n">
        <f aca="false">IF(OR(C8="",F8=""),"",E8-F8)</f>
        <v>3.53934959349593</v>
      </c>
      <c r="H8" s="15" t="n">
        <f aca="false">IF(OR(C8="",F8="",E8=0),"",G8/E8)</f>
        <v>0.713672131147541</v>
      </c>
      <c r="I8" s="16" t="n">
        <v>0.75</v>
      </c>
      <c r="J8" s="14" t="n">
        <f aca="false">IF(OR(F8="",I8="",I8&gt;=1),"",F8/(1-I8)*(1+D8))</f>
        <v>6.9864</v>
      </c>
    </row>
    <row r="9" customFormat="false" ht="15" hidden="false" customHeight="false" outlineLevel="0" collapsed="false">
      <c r="B9" s="5"/>
      <c r="C9" s="6"/>
      <c r="D9" s="7"/>
      <c r="E9" s="8" t="str">
        <f aca="false">IF(C9="","",C9/(1+D9))</f>
        <v/>
      </c>
      <c r="F9" s="6"/>
      <c r="G9" s="8" t="str">
        <f aca="false">IF(OR(C9="",F9=""),"",E9-F9)</f>
        <v/>
      </c>
      <c r="H9" s="9" t="str">
        <f aca="false">IF(OR(C9="",F9="",E9=0),"",G9/E9)</f>
        <v/>
      </c>
      <c r="I9" s="10"/>
      <c r="J9" s="8" t="str">
        <f aca="false">IF(OR(F9="",I9="",I9&gt;=1),"",F9/(1-I9)*(1+D9))</f>
        <v/>
      </c>
    </row>
    <row r="10" customFormat="false" ht="15" hidden="false" customHeight="false" outlineLevel="0" collapsed="false">
      <c r="B10" s="11"/>
      <c r="C10" s="12"/>
      <c r="D10" s="13"/>
      <c r="E10" s="14" t="str">
        <f aca="false">IF(C10="","",C10/(1+D10))</f>
        <v/>
      </c>
      <c r="F10" s="12"/>
      <c r="G10" s="14" t="str">
        <f aca="false">IF(OR(C10="",F10=""),"",E10-F10)</f>
        <v/>
      </c>
      <c r="H10" s="15" t="str">
        <f aca="false">IF(OR(C10="",F10="",E10=0),"",G10/E10)</f>
        <v/>
      </c>
      <c r="I10" s="16"/>
      <c r="J10" s="14" t="str">
        <f aca="false">IF(OR(F10="",I10="",I10&gt;=1),"",F10/(1-I10)*(1+D10))</f>
        <v/>
      </c>
    </row>
    <row r="11" customFormat="false" ht="15" hidden="false" customHeight="false" outlineLevel="0" collapsed="false">
      <c r="B11" s="5"/>
      <c r="C11" s="6"/>
      <c r="D11" s="7"/>
      <c r="E11" s="8" t="str">
        <f aca="false">IF(C11="","",C11/(1+D11))</f>
        <v/>
      </c>
      <c r="F11" s="6"/>
      <c r="G11" s="8" t="str">
        <f aca="false">IF(OR(C11="",F11=""),"",E11-F11)</f>
        <v/>
      </c>
      <c r="H11" s="9" t="str">
        <f aca="false">IF(OR(C11="",F11="",E11=0),"",G11/E11)</f>
        <v/>
      </c>
      <c r="I11" s="10"/>
      <c r="J11" s="8" t="str">
        <f aca="false">IF(OR(F11="",I11="",I11&gt;=1),"",F11/(1-I11)*(1+D11))</f>
        <v/>
      </c>
    </row>
    <row r="12" customFormat="false" ht="15" hidden="false" customHeight="false" outlineLevel="0" collapsed="false">
      <c r="B12" s="11"/>
      <c r="C12" s="12"/>
      <c r="D12" s="13"/>
      <c r="E12" s="14" t="str">
        <f aca="false">IF(C12="","",C12/(1+D12))</f>
        <v/>
      </c>
      <c r="F12" s="12"/>
      <c r="G12" s="14" t="str">
        <f aca="false">IF(OR(C12="",F12=""),"",E12-F12)</f>
        <v/>
      </c>
      <c r="H12" s="15" t="str">
        <f aca="false">IF(OR(C12="",F12="",E12=0),"",G12/E12)</f>
        <v/>
      </c>
      <c r="I12" s="16"/>
      <c r="J12" s="14" t="str">
        <f aca="false">IF(OR(F12="",I12="",I12&gt;=1),"",F12/(1-I12)*(1+D12))</f>
        <v/>
      </c>
    </row>
    <row r="13" customFormat="false" ht="15" hidden="false" customHeight="false" outlineLevel="0" collapsed="false">
      <c r="B13" s="5"/>
      <c r="C13" s="6"/>
      <c r="D13" s="7"/>
      <c r="E13" s="8" t="str">
        <f aca="false">IF(C13="","",C13/(1+D13))</f>
        <v/>
      </c>
      <c r="F13" s="6"/>
      <c r="G13" s="8" t="str">
        <f aca="false">IF(OR(C13="",F13=""),"",E13-F13)</f>
        <v/>
      </c>
      <c r="H13" s="9" t="str">
        <f aca="false">IF(OR(C13="",F13="",E13=0),"",G13/E13)</f>
        <v/>
      </c>
      <c r="I13" s="10"/>
      <c r="J13" s="8" t="str">
        <f aca="false">IF(OR(F13="",I13="",I13&gt;=1),"",F13/(1-I13)*(1+D13))</f>
        <v/>
      </c>
    </row>
    <row r="14" customFormat="false" ht="15" hidden="false" customHeight="false" outlineLevel="0" collapsed="false">
      <c r="B14" s="11"/>
      <c r="C14" s="12"/>
      <c r="D14" s="13"/>
      <c r="E14" s="14" t="str">
        <f aca="false">IF(C14="","",C14/(1+D14))</f>
        <v/>
      </c>
      <c r="F14" s="12"/>
      <c r="G14" s="14" t="str">
        <f aca="false">IF(OR(C14="",F14=""),"",E14-F14)</f>
        <v/>
      </c>
      <c r="H14" s="15" t="str">
        <f aca="false">IF(OR(C14="",F14="",E14=0),"",G14/E14)</f>
        <v/>
      </c>
      <c r="I14" s="16"/>
      <c r="J14" s="14" t="str">
        <f aca="false">IF(OR(F14="",I14="",I14&gt;=1),"",F14/(1-I14)*(1+D14))</f>
        <v/>
      </c>
    </row>
    <row r="15" customFormat="false" ht="15" hidden="false" customHeight="false" outlineLevel="0" collapsed="false">
      <c r="B15" s="5"/>
      <c r="C15" s="6"/>
      <c r="D15" s="7"/>
      <c r="E15" s="8" t="str">
        <f aca="false">IF(C15="","",C15/(1+D15))</f>
        <v/>
      </c>
      <c r="F15" s="6"/>
      <c r="G15" s="8" t="str">
        <f aca="false">IF(OR(C15="",F15=""),"",E15-F15)</f>
        <v/>
      </c>
      <c r="H15" s="9" t="str">
        <f aca="false">IF(OR(C15="",F15="",E15=0),"",G15/E15)</f>
        <v/>
      </c>
      <c r="I15" s="10"/>
      <c r="J15" s="8" t="str">
        <f aca="false">IF(OR(F15="",I15="",I15&gt;=1),"",F15/(1-I15)*(1+D15))</f>
        <v/>
      </c>
    </row>
    <row r="16" customFormat="false" ht="15" hidden="false" customHeight="false" outlineLevel="0" collapsed="false">
      <c r="B16" s="11"/>
      <c r="C16" s="12"/>
      <c r="D16" s="13"/>
      <c r="E16" s="14" t="str">
        <f aca="false">IF(C16="","",C16/(1+D16))</f>
        <v/>
      </c>
      <c r="F16" s="12"/>
      <c r="G16" s="14" t="str">
        <f aca="false">IF(OR(C16="",F16=""),"",E16-F16)</f>
        <v/>
      </c>
      <c r="H16" s="15" t="str">
        <f aca="false">IF(OR(C16="",F16="",E16=0),"",G16/E16)</f>
        <v/>
      </c>
      <c r="I16" s="16"/>
      <c r="J16" s="14" t="str">
        <f aca="false">IF(OR(F16="",I16="",I16&gt;=1),"",F16/(1-I16)*(1+D16))</f>
        <v/>
      </c>
    </row>
    <row r="17" customFormat="false" ht="15" hidden="false" customHeight="false" outlineLevel="0" collapsed="false">
      <c r="B17" s="5"/>
      <c r="C17" s="6"/>
      <c r="D17" s="7"/>
      <c r="E17" s="8" t="str">
        <f aca="false">IF(C17="","",C17/(1+D17))</f>
        <v/>
      </c>
      <c r="F17" s="6"/>
      <c r="G17" s="8" t="str">
        <f aca="false">IF(OR(C17="",F17=""),"",E17-F17)</f>
        <v/>
      </c>
      <c r="H17" s="9" t="str">
        <f aca="false">IF(OR(C17="",F17="",E17=0),"",G17/E17)</f>
        <v/>
      </c>
      <c r="I17" s="10"/>
      <c r="J17" s="8" t="str">
        <f aca="false">IF(OR(F17="",I17="",I17&gt;=1),"",F17/(1-I17)*(1+D17))</f>
        <v/>
      </c>
    </row>
    <row r="18" customFormat="false" ht="15" hidden="false" customHeight="false" outlineLevel="0" collapsed="false">
      <c r="B18" s="11"/>
      <c r="C18" s="12"/>
      <c r="D18" s="13"/>
      <c r="E18" s="14" t="str">
        <f aca="false">IF(C18="","",C18/(1+D18))</f>
        <v/>
      </c>
      <c r="F18" s="12"/>
      <c r="G18" s="14" t="str">
        <f aca="false">IF(OR(C18="",F18=""),"",E18-F18)</f>
        <v/>
      </c>
      <c r="H18" s="15" t="str">
        <f aca="false">IF(OR(C18="",F18="",E18=0),"",G18/E18)</f>
        <v/>
      </c>
      <c r="I18" s="16"/>
      <c r="J18" s="14" t="str">
        <f aca="false">IF(OR(F18="",I18="",I18&gt;=1),"",F18/(1-I18)*(1+D18))</f>
        <v/>
      </c>
    </row>
    <row r="19" customFormat="false" ht="15" hidden="false" customHeight="false" outlineLevel="0" collapsed="false">
      <c r="B19" s="5"/>
      <c r="C19" s="6"/>
      <c r="D19" s="7"/>
      <c r="E19" s="8" t="str">
        <f aca="false">IF(C19="","",C19/(1+D19))</f>
        <v/>
      </c>
      <c r="F19" s="6"/>
      <c r="G19" s="8" t="str">
        <f aca="false">IF(OR(C19="",F19=""),"",E19-F19)</f>
        <v/>
      </c>
      <c r="H19" s="9" t="str">
        <f aca="false">IF(OR(C19="",F19="",E19=0),"",G19/E19)</f>
        <v/>
      </c>
      <c r="I19" s="10"/>
      <c r="J19" s="8" t="str">
        <f aca="false">IF(OR(F19="",I19="",I19&gt;=1),"",F19/(1-I19)*(1+D19))</f>
        <v/>
      </c>
    </row>
    <row r="20" customFormat="false" ht="15" hidden="false" customHeight="false" outlineLevel="0" collapsed="false">
      <c r="B20" s="11"/>
      <c r="C20" s="12"/>
      <c r="D20" s="13"/>
      <c r="E20" s="14" t="str">
        <f aca="false">IF(C20="","",C20/(1+D20))</f>
        <v/>
      </c>
      <c r="F20" s="12"/>
      <c r="G20" s="14" t="str">
        <f aca="false">IF(OR(C20="",F20=""),"",E20-F20)</f>
        <v/>
      </c>
      <c r="H20" s="15" t="str">
        <f aca="false">IF(OR(C20="",F20="",E20=0),"",G20/E20)</f>
        <v/>
      </c>
      <c r="I20" s="16"/>
      <c r="J20" s="14" t="str">
        <f aca="false">IF(OR(F20="",I20="",I20&gt;=1),"",F20/(1-I20)*(1+D20))</f>
        <v/>
      </c>
    </row>
    <row r="21" customFormat="false" ht="15" hidden="false" customHeight="false" outlineLevel="0" collapsed="false">
      <c r="B21" s="5"/>
      <c r="C21" s="6"/>
      <c r="D21" s="7"/>
      <c r="E21" s="8" t="str">
        <f aca="false">IF(C21="","",C21/(1+D21))</f>
        <v/>
      </c>
      <c r="F21" s="6"/>
      <c r="G21" s="8" t="str">
        <f aca="false">IF(OR(C21="",F21=""),"",E21-F21)</f>
        <v/>
      </c>
      <c r="H21" s="9" t="str">
        <f aca="false">IF(OR(C21="",F21="",E21=0),"",G21/E21)</f>
        <v/>
      </c>
      <c r="I21" s="10"/>
      <c r="J21" s="8" t="str">
        <f aca="false">IF(OR(F21="",I21="",I21&gt;=1),"",F21/(1-I21)*(1+D21))</f>
        <v/>
      </c>
    </row>
    <row r="22" customFormat="false" ht="15" hidden="false" customHeight="false" outlineLevel="0" collapsed="false">
      <c r="B22" s="11"/>
      <c r="C22" s="12"/>
      <c r="D22" s="13"/>
      <c r="E22" s="14" t="str">
        <f aca="false">IF(C22="","",C22/(1+D22))</f>
        <v/>
      </c>
      <c r="F22" s="12"/>
      <c r="G22" s="14" t="str">
        <f aca="false">IF(OR(C22="",F22=""),"",E22-F22)</f>
        <v/>
      </c>
      <c r="H22" s="15" t="str">
        <f aca="false">IF(OR(C22="",F22="",E22=0),"",G22/E22)</f>
        <v/>
      </c>
      <c r="I22" s="16"/>
      <c r="J22" s="14" t="str">
        <f aca="false">IF(OR(F22="",I22="",I22&gt;=1),"",F22/(1-I22)*(1+D22))</f>
        <v/>
      </c>
    </row>
    <row r="23" customFormat="false" ht="15" hidden="false" customHeight="false" outlineLevel="0" collapsed="false">
      <c r="B23" s="5"/>
      <c r="C23" s="6"/>
      <c r="D23" s="7"/>
      <c r="E23" s="8" t="str">
        <f aca="false">IF(C23="","",C23/(1+D23))</f>
        <v/>
      </c>
      <c r="F23" s="6"/>
      <c r="G23" s="8" t="str">
        <f aca="false">IF(OR(C23="",F23=""),"",E23-F23)</f>
        <v/>
      </c>
      <c r="H23" s="9" t="str">
        <f aca="false">IF(OR(C23="",F23="",E23=0),"",G23/E23)</f>
        <v/>
      </c>
      <c r="I23" s="10"/>
      <c r="J23" s="8" t="str">
        <f aca="false">IF(OR(F23="",I23="",I23&gt;=1),"",F23/(1-I23)*(1+D23))</f>
        <v/>
      </c>
    </row>
    <row r="24" customFormat="false" ht="15" hidden="false" customHeight="false" outlineLevel="0" collapsed="false">
      <c r="B24" s="11"/>
      <c r="C24" s="12"/>
      <c r="D24" s="13"/>
      <c r="E24" s="14" t="str">
        <f aca="false">IF(C24="","",C24/(1+D24))</f>
        <v/>
      </c>
      <c r="F24" s="12"/>
      <c r="G24" s="14" t="str">
        <f aca="false">IF(OR(C24="",F24=""),"",E24-F24)</f>
        <v/>
      </c>
      <c r="H24" s="15" t="str">
        <f aca="false">IF(OR(C24="",F24="",E24=0),"",G24/E24)</f>
        <v/>
      </c>
      <c r="I24" s="16"/>
      <c r="J24" s="14" t="str">
        <f aca="false">IF(OR(F24="",I24="",I24&gt;=1),"",F24/(1-I24)*(1+D24))</f>
        <v/>
      </c>
    </row>
    <row r="25" customFormat="false" ht="15" hidden="false" customHeight="false" outlineLevel="0" collapsed="false">
      <c r="B25" s="5"/>
      <c r="C25" s="6"/>
      <c r="D25" s="7"/>
      <c r="E25" s="8" t="str">
        <f aca="false">IF(C25="","",C25/(1+D25))</f>
        <v/>
      </c>
      <c r="F25" s="6"/>
      <c r="G25" s="8" t="str">
        <f aca="false">IF(OR(C25="",F25=""),"",E25-F25)</f>
        <v/>
      </c>
      <c r="H25" s="9" t="str">
        <f aca="false">IF(OR(C25="",F25="",E25=0),"",G25/E25)</f>
        <v/>
      </c>
      <c r="I25" s="10"/>
      <c r="J25" s="8" t="str">
        <f aca="false">IF(OR(F25="",I25="",I25&gt;=1),"",F25/(1-I25)*(1+D25))</f>
        <v/>
      </c>
    </row>
    <row r="26" customFormat="false" ht="15" hidden="false" customHeight="false" outlineLevel="0" collapsed="false">
      <c r="B26" s="11"/>
      <c r="C26" s="12"/>
      <c r="D26" s="13"/>
      <c r="E26" s="14" t="str">
        <f aca="false">IF(C26="","",C26/(1+D26))</f>
        <v/>
      </c>
      <c r="F26" s="12"/>
      <c r="G26" s="14" t="str">
        <f aca="false">IF(OR(C26="",F26=""),"",E26-F26)</f>
        <v/>
      </c>
      <c r="H26" s="15" t="str">
        <f aca="false">IF(OR(C26="",F26="",E26=0),"",G26/E26)</f>
        <v/>
      </c>
      <c r="I26" s="16"/>
      <c r="J26" s="14" t="str">
        <f aca="false">IF(OR(F26="",I26="",I26&gt;=1),"",F26/(1-I26)*(1+D26))</f>
        <v/>
      </c>
    </row>
    <row r="27" customFormat="false" ht="15" hidden="false" customHeight="false" outlineLevel="0" collapsed="false">
      <c r="B27" s="5"/>
      <c r="C27" s="6"/>
      <c r="D27" s="7"/>
      <c r="E27" s="8" t="str">
        <f aca="false">IF(C27="","",C27/(1+D27))</f>
        <v/>
      </c>
      <c r="F27" s="6"/>
      <c r="G27" s="8" t="str">
        <f aca="false">IF(OR(C27="",F27=""),"",E27-F27)</f>
        <v/>
      </c>
      <c r="H27" s="9" t="str">
        <f aca="false">IF(OR(C27="",F27="",E27=0),"",G27/E27)</f>
        <v/>
      </c>
      <c r="I27" s="10"/>
      <c r="J27" s="8" t="str">
        <f aca="false">IF(OR(F27="",I27="",I27&gt;=1),"",F27/(1-I27)*(1+D27))</f>
        <v/>
      </c>
    </row>
    <row r="28" customFormat="false" ht="15" hidden="false" customHeight="false" outlineLevel="0" collapsed="false">
      <c r="B28" s="11"/>
      <c r="C28" s="12"/>
      <c r="D28" s="13"/>
      <c r="E28" s="14" t="str">
        <f aca="false">IF(C28="","",C28/(1+D28))</f>
        <v/>
      </c>
      <c r="F28" s="12"/>
      <c r="G28" s="14" t="str">
        <f aca="false">IF(OR(C28="",F28=""),"",E28-F28)</f>
        <v/>
      </c>
      <c r="H28" s="15" t="str">
        <f aca="false">IF(OR(C28="",F28="",E28=0),"",G28/E28)</f>
        <v/>
      </c>
      <c r="I28" s="16"/>
      <c r="J28" s="14" t="str">
        <f aca="false">IF(OR(F28="",I28="",I28&gt;=1),"",F28/(1-I28)*(1+D28))</f>
        <v/>
      </c>
    </row>
    <row r="30" customFormat="false" ht="15" hidden="false" customHeight="false" outlineLevel="0" collapsed="false">
      <c r="B30" s="17" t="s">
        <v>14</v>
      </c>
    </row>
    <row r="31" customFormat="false" ht="15" hidden="false" customHeight="false" outlineLevel="0" collapsed="false">
      <c r="B31" s="18" t="s">
        <v>15</v>
      </c>
    </row>
    <row r="32" customFormat="false" ht="15" hidden="false" customHeight="false" outlineLevel="0" collapsed="false">
      <c r="B32" s="18" t="s">
        <v>16</v>
      </c>
    </row>
    <row r="33" customFormat="false" ht="15" hidden="false" customHeight="false" outlineLevel="0" collapsed="false">
      <c r="B33" s="18" t="s">
        <v>17</v>
      </c>
    </row>
    <row r="34" customFormat="false" ht="15" hidden="false" customHeight="false" outlineLevel="0" collapsed="false">
      <c r="B34" s="18" t="s">
        <v>18</v>
      </c>
    </row>
    <row r="35" customFormat="false" ht="15" hidden="false" customHeight="false" outlineLevel="0" collapsed="false">
      <c r="B35" s="18" t="s">
        <v>19</v>
      </c>
    </row>
  </sheetData>
  <dataValidations count="2">
    <dataValidation allowBlank="true" error="Pick a VAT rate from the list." errorStyle="stop" errorTitle="VAT rate" operator="between" showDropDown="false" showErrorMessage="false" showInputMessage="false" sqref="D7:D28" type="list">
      <formula1>"0.23,0.135,0.09,0"</formula1>
      <formula2>0</formula2>
    </dataValidation>
    <dataValidation allowBlank="true" error="Enter the target as a percentage, e.g. 70% (not 70)." errorStyle="stop" errorTitle="Target GP" operator="between" showDropDown="false" showErrorMessage="false" showInputMessage="false" sqref="I7:I28" type="decimal">
      <formula1>0</formula1>
      <formula2>0.95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0" width="24"/>
    <col collapsed="false" customWidth="true" hidden="false" outlineLevel="0" max="4" min="3" style="0" width="22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14"/>
  </cols>
  <sheetData>
    <row r="2" customFormat="false" ht="19.7" hidden="false" customHeight="false" outlineLevel="0" collapsed="false">
      <c r="B2" s="1" t="s">
        <v>20</v>
      </c>
    </row>
    <row r="3" customFormat="false" ht="15" hidden="false" customHeight="false" outlineLevel="0" collapsed="false">
      <c r="B3" s="2" t="s">
        <v>21</v>
      </c>
    </row>
    <row r="5" customFormat="false" ht="30" hidden="false" customHeight="true" outlineLevel="0" collapsed="false"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customFormat="false" ht="15" hidden="false" customHeight="false" outlineLevel="0" collapsed="false">
      <c r="B6" s="11" t="s">
        <v>12</v>
      </c>
      <c r="C6" s="11" t="s">
        <v>28</v>
      </c>
      <c r="D6" s="12" t="n">
        <v>28.5</v>
      </c>
      <c r="E6" s="19" t="n">
        <v>4500</v>
      </c>
      <c r="F6" s="12" t="n">
        <v>150</v>
      </c>
      <c r="G6" s="14" t="n">
        <f aca="false">IF(OR(D6="",E6="",F6="",E6=0),"",D6/E6*F6)</f>
        <v>0.95</v>
      </c>
    </row>
    <row r="7" customFormat="false" ht="15" hidden="false" customHeight="false" outlineLevel="0" collapsed="false">
      <c r="B7" s="5" t="s">
        <v>12</v>
      </c>
      <c r="C7" s="5" t="s">
        <v>29</v>
      </c>
      <c r="D7" s="6" t="n">
        <v>4.2</v>
      </c>
      <c r="E7" s="20" t="n">
        <v>12</v>
      </c>
      <c r="F7" s="6" t="n">
        <v>1</v>
      </c>
      <c r="G7" s="8" t="n">
        <f aca="false">IF(OR(D7="",E7="",F7="",E7=0),"",D7/E7*F7)</f>
        <v>0.35</v>
      </c>
    </row>
    <row r="8" customFormat="false" ht="15" hidden="false" customHeight="false" outlineLevel="0" collapsed="false">
      <c r="B8" s="11" t="s">
        <v>12</v>
      </c>
      <c r="C8" s="11" t="s">
        <v>30</v>
      </c>
      <c r="D8" s="12" t="n">
        <v>6.8</v>
      </c>
      <c r="E8" s="19" t="n">
        <v>80</v>
      </c>
      <c r="F8" s="12" t="n">
        <v>2</v>
      </c>
      <c r="G8" s="14" t="n">
        <f aca="false">IF(OR(D8="",E8="",F8="",E8=0),"",D8/E8*F8)</f>
        <v>0.17</v>
      </c>
    </row>
    <row r="9" customFormat="false" ht="15" hidden="false" customHeight="false" outlineLevel="0" collapsed="false">
      <c r="B9" s="5" t="s">
        <v>12</v>
      </c>
      <c r="C9" s="5" t="s">
        <v>31</v>
      </c>
      <c r="D9" s="6" t="n">
        <v>11.9</v>
      </c>
      <c r="E9" s="20" t="n">
        <v>10000</v>
      </c>
      <c r="F9" s="6" t="n">
        <v>220</v>
      </c>
      <c r="G9" s="8" t="n">
        <f aca="false">IF(OR(D9="",E9="",F9="",E9=0),"",D9/E9*F9)</f>
        <v>0.2618</v>
      </c>
    </row>
    <row r="10" customFormat="false" ht="15" hidden="false" customHeight="false" outlineLevel="0" collapsed="false">
      <c r="B10" s="11" t="s">
        <v>12</v>
      </c>
      <c r="C10" s="11" t="s">
        <v>32</v>
      </c>
      <c r="D10" s="12" t="n">
        <v>1</v>
      </c>
      <c r="E10" s="19" t="n">
        <v>1</v>
      </c>
      <c r="F10" s="12" t="n">
        <v>0.35</v>
      </c>
      <c r="G10" s="14" t="n">
        <f aca="false">IF(OR(D10="",E10="",F10="",E10=0),"",D10/E10*F10)</f>
        <v>0.35</v>
      </c>
    </row>
    <row r="11" customFormat="false" ht="15" hidden="false" customHeight="false" outlineLevel="0" collapsed="false">
      <c r="B11" s="5"/>
      <c r="C11" s="5"/>
      <c r="D11" s="6"/>
      <c r="E11" s="20"/>
      <c r="F11" s="6"/>
      <c r="G11" s="8" t="str">
        <f aca="false">IF(OR(D11="",E11="",F11="",E11=0),"",D11/E11*F11)</f>
        <v/>
      </c>
    </row>
    <row r="12" customFormat="false" ht="15" hidden="false" customHeight="false" outlineLevel="0" collapsed="false">
      <c r="B12" s="11"/>
      <c r="C12" s="11"/>
      <c r="D12" s="12"/>
      <c r="E12" s="19"/>
      <c r="F12" s="12"/>
      <c r="G12" s="14" t="str">
        <f aca="false">IF(OR(D12="",E12="",F12="",E12=0),"",D12/E12*F12)</f>
        <v/>
      </c>
    </row>
    <row r="13" customFormat="false" ht="15" hidden="false" customHeight="false" outlineLevel="0" collapsed="false">
      <c r="B13" s="5"/>
      <c r="C13" s="5"/>
      <c r="D13" s="6"/>
      <c r="E13" s="20"/>
      <c r="F13" s="6"/>
      <c r="G13" s="8" t="str">
        <f aca="false">IF(OR(D13="",E13="",F13="",E13=0),"",D13/E13*F13)</f>
        <v/>
      </c>
    </row>
    <row r="14" customFormat="false" ht="15" hidden="false" customHeight="false" outlineLevel="0" collapsed="false">
      <c r="B14" s="11"/>
      <c r="C14" s="11"/>
      <c r="D14" s="12"/>
      <c r="E14" s="19"/>
      <c r="F14" s="12"/>
      <c r="G14" s="14" t="str">
        <f aca="false">IF(OR(D14="",E14="",F14="",E14=0),"",D14/E14*F14)</f>
        <v/>
      </c>
    </row>
    <row r="15" customFormat="false" ht="15" hidden="false" customHeight="false" outlineLevel="0" collapsed="false">
      <c r="B15" s="5"/>
      <c r="C15" s="5"/>
      <c r="D15" s="6"/>
      <c r="E15" s="20"/>
      <c r="F15" s="6"/>
      <c r="G15" s="8" t="str">
        <f aca="false">IF(OR(D15="",E15="",F15="",E15=0),"",D15/E15*F15)</f>
        <v/>
      </c>
    </row>
    <row r="16" customFormat="false" ht="15" hidden="false" customHeight="false" outlineLevel="0" collapsed="false">
      <c r="B16" s="11"/>
      <c r="C16" s="11"/>
      <c r="D16" s="12"/>
      <c r="E16" s="19"/>
      <c r="F16" s="12"/>
      <c r="G16" s="14" t="str">
        <f aca="false">IF(OR(D16="",E16="",F16="",E16=0),"",D16/E16*F16)</f>
        <v/>
      </c>
    </row>
    <row r="17" customFormat="false" ht="15" hidden="false" customHeight="false" outlineLevel="0" collapsed="false">
      <c r="B17" s="5"/>
      <c r="C17" s="5"/>
      <c r="D17" s="6"/>
      <c r="E17" s="20"/>
      <c r="F17" s="6"/>
      <c r="G17" s="8" t="str">
        <f aca="false">IF(OR(D17="",E17="",F17="",E17=0),"",D17/E17*F17)</f>
        <v/>
      </c>
    </row>
    <row r="18" customFormat="false" ht="15" hidden="false" customHeight="false" outlineLevel="0" collapsed="false">
      <c r="B18" s="11"/>
      <c r="C18" s="11"/>
      <c r="D18" s="12"/>
      <c r="E18" s="19"/>
      <c r="F18" s="12"/>
      <c r="G18" s="14" t="str">
        <f aca="false">IF(OR(D18="",E18="",F18="",E18=0),"",D18/E18*F18)</f>
        <v/>
      </c>
    </row>
    <row r="19" customFormat="false" ht="15" hidden="false" customHeight="false" outlineLevel="0" collapsed="false">
      <c r="B19" s="5"/>
      <c r="C19" s="5"/>
      <c r="D19" s="6"/>
      <c r="E19" s="20"/>
      <c r="F19" s="6"/>
      <c r="G19" s="8" t="str">
        <f aca="false">IF(OR(D19="",E19="",F19="",E19=0),"",D19/E19*F19)</f>
        <v/>
      </c>
    </row>
    <row r="20" customFormat="false" ht="15" hidden="false" customHeight="false" outlineLevel="0" collapsed="false">
      <c r="B20" s="11"/>
      <c r="C20" s="11"/>
      <c r="D20" s="12"/>
      <c r="E20" s="19"/>
      <c r="F20" s="12"/>
      <c r="G20" s="14" t="str">
        <f aca="false">IF(OR(D20="",E20="",F20="",E20=0),"",D20/E20*F20)</f>
        <v/>
      </c>
    </row>
    <row r="21" customFormat="false" ht="15" hidden="false" customHeight="false" outlineLevel="0" collapsed="false">
      <c r="B21" s="5"/>
      <c r="C21" s="5"/>
      <c r="D21" s="6"/>
      <c r="E21" s="20"/>
      <c r="F21" s="6"/>
      <c r="G21" s="8" t="str">
        <f aca="false">IF(OR(D21="",E21="",F21="",E21=0),"",D21/E21*F21)</f>
        <v/>
      </c>
    </row>
    <row r="22" customFormat="false" ht="15" hidden="false" customHeight="false" outlineLevel="0" collapsed="false">
      <c r="B22" s="11"/>
      <c r="C22" s="11"/>
      <c r="D22" s="12"/>
      <c r="E22" s="19"/>
      <c r="F22" s="12"/>
      <c r="G22" s="14" t="str">
        <f aca="false">IF(OR(D22="",E22="",F22="",E22=0),"",D22/E22*F22)</f>
        <v/>
      </c>
    </row>
    <row r="23" customFormat="false" ht="15" hidden="false" customHeight="false" outlineLevel="0" collapsed="false">
      <c r="B23" s="5"/>
      <c r="C23" s="5"/>
      <c r="D23" s="6"/>
      <c r="E23" s="20"/>
      <c r="F23" s="6"/>
      <c r="G23" s="8" t="str">
        <f aca="false">IF(OR(D23="",E23="",F23="",E23=0),"",D23/E23*F23)</f>
        <v/>
      </c>
    </row>
    <row r="24" customFormat="false" ht="15" hidden="false" customHeight="false" outlineLevel="0" collapsed="false">
      <c r="B24" s="11"/>
      <c r="C24" s="11"/>
      <c r="D24" s="12"/>
      <c r="E24" s="19"/>
      <c r="F24" s="12"/>
      <c r="G24" s="14" t="str">
        <f aca="false">IF(OR(D24="",E24="",F24="",E24=0),"",D24/E24*F24)</f>
        <v/>
      </c>
    </row>
    <row r="25" customFormat="false" ht="15" hidden="false" customHeight="false" outlineLevel="0" collapsed="false">
      <c r="B25" s="5"/>
      <c r="C25" s="5"/>
      <c r="D25" s="6"/>
      <c r="E25" s="20"/>
      <c r="F25" s="6"/>
      <c r="G25" s="8" t="str">
        <f aca="false">IF(OR(D25="",E25="",F25="",E25=0),"",D25/E25*F25)</f>
        <v/>
      </c>
    </row>
    <row r="26" customFormat="false" ht="15" hidden="false" customHeight="false" outlineLevel="0" collapsed="false">
      <c r="B26" s="11"/>
      <c r="C26" s="11"/>
      <c r="D26" s="12"/>
      <c r="E26" s="19"/>
      <c r="F26" s="12"/>
      <c r="G26" s="14" t="str">
        <f aca="false">IF(OR(D26="",E26="",F26="",E26=0),"",D26/E26*F26)</f>
        <v/>
      </c>
    </row>
    <row r="27" customFormat="false" ht="15" hidden="false" customHeight="false" outlineLevel="0" collapsed="false">
      <c r="B27" s="5"/>
      <c r="C27" s="5"/>
      <c r="D27" s="6"/>
      <c r="E27" s="20"/>
      <c r="F27" s="6"/>
      <c r="G27" s="8" t="str">
        <f aca="false">IF(OR(D27="",E27="",F27="",E27=0),"",D27/E27*F27)</f>
        <v/>
      </c>
    </row>
    <row r="28" customFormat="false" ht="15" hidden="false" customHeight="false" outlineLevel="0" collapsed="false">
      <c r="B28" s="11"/>
      <c r="C28" s="11"/>
      <c r="D28" s="12"/>
      <c r="E28" s="19"/>
      <c r="F28" s="12"/>
      <c r="G28" s="14" t="str">
        <f aca="false">IF(OR(D28="",E28="",F28="",E28=0),"",D28/E28*F28)</f>
        <v/>
      </c>
    </row>
    <row r="29" customFormat="false" ht="15" hidden="false" customHeight="false" outlineLevel="0" collapsed="false">
      <c r="B29" s="5"/>
      <c r="C29" s="5"/>
      <c r="D29" s="6"/>
      <c r="E29" s="20"/>
      <c r="F29" s="6"/>
      <c r="G29" s="8" t="str">
        <f aca="false">IF(OR(D29="",E29="",F29="",E29=0),"",D29/E29*F29)</f>
        <v/>
      </c>
    </row>
    <row r="30" customFormat="false" ht="15" hidden="false" customHeight="false" outlineLevel="0" collapsed="false">
      <c r="B30" s="11"/>
      <c r="C30" s="11"/>
      <c r="D30" s="12"/>
      <c r="E30" s="19"/>
      <c r="F30" s="12"/>
      <c r="G30" s="14" t="str">
        <f aca="false">IF(OR(D30="",E30="",F30="",E30=0),"",D30/E30*F30)</f>
        <v/>
      </c>
    </row>
    <row r="31" customFormat="false" ht="15" hidden="false" customHeight="false" outlineLevel="0" collapsed="false">
      <c r="B31" s="5"/>
      <c r="C31" s="5"/>
      <c r="D31" s="6"/>
      <c r="E31" s="20"/>
      <c r="F31" s="6"/>
      <c r="G31" s="8" t="str">
        <f aca="false">IF(OR(D31="",E31="",F31="",E31=0),"",D31/E31*F31)</f>
        <v/>
      </c>
    </row>
    <row r="32" customFormat="false" ht="15" hidden="false" customHeight="false" outlineLevel="0" collapsed="false">
      <c r="B32" s="11"/>
      <c r="C32" s="11"/>
      <c r="D32" s="12"/>
      <c r="E32" s="19"/>
      <c r="F32" s="12"/>
      <c r="G32" s="14" t="str">
        <f aca="false">IF(OR(D32="",E32="",F32="",E32=0),"",D32/E32*F32)</f>
        <v/>
      </c>
    </row>
    <row r="33" customFormat="false" ht="15" hidden="false" customHeight="false" outlineLevel="0" collapsed="false">
      <c r="B33" s="5"/>
      <c r="C33" s="5"/>
      <c r="D33" s="6"/>
      <c r="E33" s="20"/>
      <c r="F33" s="6"/>
      <c r="G33" s="8" t="str">
        <f aca="false">IF(OR(D33="",E33="",F33="",E33=0),"",D33/E33*F33)</f>
        <v/>
      </c>
    </row>
    <row r="34" customFormat="false" ht="15" hidden="false" customHeight="false" outlineLevel="0" collapsed="false">
      <c r="B34" s="11"/>
      <c r="C34" s="11"/>
      <c r="D34" s="12"/>
      <c r="E34" s="19"/>
      <c r="F34" s="12"/>
      <c r="G34" s="14" t="str">
        <f aca="false">IF(OR(D34="",E34="",F34="",E34=0),"",D34/E34*F34)</f>
        <v/>
      </c>
    </row>
    <row r="35" customFormat="false" ht="15" hidden="false" customHeight="false" outlineLevel="0" collapsed="false">
      <c r="B35" s="5"/>
      <c r="C35" s="5"/>
      <c r="D35" s="6"/>
      <c r="E35" s="20"/>
      <c r="F35" s="6"/>
      <c r="G35" s="8" t="str">
        <f aca="false">IF(OR(D35="",E35="",F35="",E35=0),"",D35/E35*F35)</f>
        <v/>
      </c>
    </row>
    <row r="37" customFormat="false" ht="15" hidden="false" customHeight="false" outlineLevel="0" collapsed="false">
      <c r="B37" s="17" t="s">
        <v>33</v>
      </c>
    </row>
    <row r="38" customFormat="false" ht="15" hidden="false" customHeight="false" outlineLevel="0" collapsed="false">
      <c r="B38" s="21" t="s">
        <v>12</v>
      </c>
      <c r="C38" s="14" t="n">
        <f aca="false">IF(B38="","",SUMIF($B$6:$B$35,B38,$G$6:$G$35))</f>
        <v>2.0818</v>
      </c>
    </row>
    <row r="39" customFormat="false" ht="15" hidden="false" customHeight="false" outlineLevel="0" collapsed="false">
      <c r="B39" s="21"/>
      <c r="C39" s="14" t="str">
        <f aca="false">IF(B39="","",SUMIF($B$6:$B$35,B39,$G$6:$G$35))</f>
        <v/>
      </c>
    </row>
    <row r="40" customFormat="false" ht="15" hidden="false" customHeight="false" outlineLevel="0" collapsed="false">
      <c r="B40" s="21"/>
      <c r="C40" s="14" t="str">
        <f aca="false">IF(B40="","",SUMIF($B$6:$B$35,B40,$G$6:$G$35))</f>
        <v/>
      </c>
    </row>
    <row r="41" customFormat="false" ht="15" hidden="false" customHeight="false" outlineLevel="0" collapsed="false">
      <c r="B41" s="21"/>
      <c r="C41" s="14" t="str">
        <f aca="false">IF(B41="","",SUMIF($B$6:$B$35,B41,$G$6:$G$35))</f>
        <v/>
      </c>
    </row>
    <row r="42" customFormat="false" ht="15" hidden="false" customHeight="false" outlineLevel="0" collapsed="false">
      <c r="B42" s="3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35</v>
      </c>
    </row>
    <row r="3" customFormat="false" ht="15" hidden="false" customHeight="false" outlineLevel="0" collapsed="false">
      <c r="B3" s="18"/>
    </row>
    <row r="4" customFormat="false" ht="15" hidden="false" customHeight="false" outlineLevel="0" collapsed="false">
      <c r="B4" s="18" t="s">
        <v>36</v>
      </c>
    </row>
    <row r="5" customFormat="false" ht="15" hidden="false" customHeight="false" outlineLevel="0" collapsed="false">
      <c r="B5" s="18" t="s">
        <v>37</v>
      </c>
    </row>
    <row r="6" customFormat="false" ht="15" hidden="false" customHeight="false" outlineLevel="0" collapsed="false">
      <c r="B6" s="18"/>
    </row>
    <row r="7" customFormat="false" ht="15" hidden="false" customHeight="false" outlineLevel="0" collapsed="false">
      <c r="B7" s="22" t="s">
        <v>38</v>
      </c>
    </row>
    <row r="8" customFormat="false" ht="15" hidden="false" customHeight="false" outlineLevel="0" collapsed="false">
      <c r="B8" s="18" t="s">
        <v>39</v>
      </c>
    </row>
    <row r="9" customFormat="false" ht="15" hidden="false" customHeight="false" outlineLevel="0" collapsed="false">
      <c r="B9" s="18" t="s">
        <v>40</v>
      </c>
    </row>
    <row r="10" customFormat="false" ht="15" hidden="false" customHeight="false" outlineLevel="0" collapsed="false">
      <c r="B10" s="18"/>
    </row>
    <row r="11" customFormat="false" ht="15" hidden="false" customHeight="false" outlineLevel="0" collapsed="false">
      <c r="B11" s="22" t="s">
        <v>41</v>
      </c>
    </row>
    <row r="12" customFormat="false" ht="15" hidden="false" customHeight="false" outlineLevel="0" collapsed="false">
      <c r="B12" s="18" t="s">
        <v>42</v>
      </c>
    </row>
    <row r="13" customFormat="false" ht="15" hidden="false" customHeight="false" outlineLevel="0" collapsed="false">
      <c r="B13" s="18" t="s">
        <v>43</v>
      </c>
    </row>
    <row r="14" customFormat="false" ht="15" hidden="false" customHeight="false" outlineLevel="0" collapsed="false">
      <c r="B14" s="18"/>
    </row>
    <row r="15" customFormat="false" ht="15" hidden="false" customHeight="false" outlineLevel="0" collapsed="false">
      <c r="B15" s="22" t="s">
        <v>44</v>
      </c>
    </row>
    <row r="16" customFormat="false" ht="15" hidden="false" customHeight="false" outlineLevel="0" collapsed="false">
      <c r="B16" s="18" t="s">
        <v>45</v>
      </c>
    </row>
    <row r="17" customFormat="false" ht="15" hidden="false" customHeight="false" outlineLevel="0" collapsed="false">
      <c r="B17" s="18" t="s">
        <v>46</v>
      </c>
    </row>
    <row r="18" customFormat="false" ht="15" hidden="false" customHeight="false" outlineLevel="0" collapsed="false">
      <c r="B18" s="18"/>
    </row>
    <row r="19" customFormat="false" ht="15" hidden="false" customHeight="false" outlineLevel="0" collapsed="false">
      <c r="B19" s="18" t="s">
        <v>47</v>
      </c>
    </row>
    <row r="20" customFormat="false" ht="15" hidden="false" customHeight="false" outlineLevel="0" collapsed="false">
      <c r="B20" s="18"/>
    </row>
    <row r="21" customFormat="false" ht="15" hidden="false" customHeight="false" outlineLevel="0" collapsed="false">
      <c r="B21" s="18" t="s">
        <v>48</v>
      </c>
    </row>
    <row r="22" customFormat="false" ht="15" hidden="false" customHeight="false" outlineLevel="0" collapsed="false">
      <c r="B22" s="1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2026-08-07T20:26:51Z</dcterms:created>
  <dc:creator>openpyxl</dc:creator>
  <dc:description/>
  <dc:language>en-IE</dc:language>
  <cp:lastModifiedBy/>
  <dcterms:modified xsi:type="dcterms:W3CDTF">2026-08-07T20:26:51Z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